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capuyan\Documents\"/>
    </mc:Choice>
  </mc:AlternateContent>
  <bookViews>
    <workbookView xWindow="0" yWindow="0" windowWidth="24000" windowHeight="9135"/>
  </bookViews>
  <sheets>
    <sheet name="AMP- July to Dec" sheetId="4" r:id="rId1"/>
  </sheets>
  <calcPr calcId="152511"/>
</workbook>
</file>

<file path=xl/calcChain.xml><?xml version="1.0" encoding="utf-8"?>
<calcChain xmlns="http://schemas.openxmlformats.org/spreadsheetml/2006/main">
  <c r="H23" i="4" l="1"/>
  <c r="M17" i="4"/>
  <c r="L17" i="4"/>
</calcChain>
</file>

<file path=xl/sharedStrings.xml><?xml version="1.0" encoding="utf-8"?>
<sst xmlns="http://schemas.openxmlformats.org/spreadsheetml/2006/main" count="144" uniqueCount="118">
  <si>
    <t>Mode of Procurement</t>
  </si>
  <si>
    <t>Actual Procurement Activity</t>
  </si>
  <si>
    <t>Prepared by:</t>
  </si>
  <si>
    <t>Procurement Program/Project</t>
  </si>
  <si>
    <t>Head, BAC Secretariat</t>
  </si>
  <si>
    <t>FAB</t>
  </si>
  <si>
    <t>(Alternative Mode of Procurement)</t>
  </si>
  <si>
    <t>ABC (Php)</t>
  </si>
  <si>
    <t>CREMEB</t>
  </si>
  <si>
    <t>PROCUREMENT MONITORING REPORT, JULY TO DECEMBER 2018</t>
  </si>
  <si>
    <t>BAC RESO No.</t>
  </si>
  <si>
    <t>Reference No.</t>
  </si>
  <si>
    <t xml:space="preserve">Purchase Request No. </t>
  </si>
  <si>
    <t>PMO End-User</t>
  </si>
  <si>
    <t>REMARKS/                                                  Award(Contractor/Supplier)</t>
  </si>
  <si>
    <t>APP No.</t>
  </si>
  <si>
    <t>Ref. Code</t>
  </si>
  <si>
    <t>Posting of RFQ/IB</t>
  </si>
  <si>
    <t>Award Date</t>
  </si>
  <si>
    <t>Contract Cost (Php)</t>
  </si>
  <si>
    <t>1st Canvass</t>
  </si>
  <si>
    <t>Sec. 53.9</t>
  </si>
  <si>
    <t>RBLG Enterprises</t>
  </si>
  <si>
    <t>2 units Push cart</t>
  </si>
  <si>
    <t>Gemstone Enterprise</t>
  </si>
  <si>
    <t>Grand Total</t>
  </si>
  <si>
    <t>Summary for July to December, 2018:</t>
  </si>
  <si>
    <t>Amount</t>
  </si>
  <si>
    <t>Total Budget Allocated for Procurement Activities (Alternative Mode )</t>
  </si>
  <si>
    <t>Total Budget Allocated for Procurement Activities (Alternative Mode- for re-canvass/failure</t>
  </si>
  <si>
    <t>Total Contract Price for Procurement Activities</t>
  </si>
  <si>
    <t>Total Savings</t>
  </si>
  <si>
    <t xml:space="preserve">                        Approved by:</t>
  </si>
  <si>
    <t>Chairperson, Bids and Awards Committee</t>
  </si>
  <si>
    <t>2018-07-0019</t>
  </si>
  <si>
    <t>2018-APP-0040</t>
  </si>
  <si>
    <t>18-17</t>
  </si>
  <si>
    <t>QN-2018-05-12</t>
  </si>
  <si>
    <t>18-042</t>
  </si>
  <si>
    <t>1 pc. Facsimile Machine</t>
  </si>
  <si>
    <t>PIAAPB-PROSEC</t>
  </si>
  <si>
    <t>Sec. 52.1 (b)</t>
  </si>
  <si>
    <t>Maridiz Trading</t>
  </si>
  <si>
    <t>2018-07-0020</t>
  </si>
  <si>
    <t>2018-APP-0042</t>
  </si>
  <si>
    <t>18-18</t>
  </si>
  <si>
    <t>QN-2018-05-13</t>
  </si>
  <si>
    <t>18-028</t>
  </si>
  <si>
    <t>Luzon Sales Co., Inc.</t>
  </si>
  <si>
    <t>2018-08-0021</t>
  </si>
  <si>
    <t>2018-APP-0001</t>
  </si>
  <si>
    <t>18-23</t>
  </si>
  <si>
    <t>QN-2018-07-14</t>
  </si>
  <si>
    <t>18-135</t>
  </si>
  <si>
    <t xml:space="preserve">500 pcs. Folder, color: CREAM, 14 pts. 500 pcs. Folder, color: ORANGE, 14 pts. 300 pcs. Folder, color: GREEN, 14 pts.                </t>
  </si>
  <si>
    <t>BOC's Trading</t>
  </si>
  <si>
    <t>2018-APP-0049</t>
  </si>
  <si>
    <t>18-26</t>
  </si>
  <si>
    <t>QN-2018-07-18</t>
  </si>
  <si>
    <t>18-039</t>
  </si>
  <si>
    <t>9 units Dashboard Camera</t>
  </si>
  <si>
    <t>2018-APP-0044</t>
  </si>
  <si>
    <t>18-24</t>
  </si>
  <si>
    <t>QN-2018-07-19</t>
  </si>
  <si>
    <t>18-033</t>
  </si>
  <si>
    <t>1 unit Laminating Machine</t>
  </si>
  <si>
    <t>HRM</t>
  </si>
  <si>
    <t>2018-09-0024</t>
  </si>
  <si>
    <t>2018-APP-0045</t>
  </si>
  <si>
    <t>18-22</t>
  </si>
  <si>
    <t>QN-2018-07-17</t>
  </si>
  <si>
    <t>18-051 &amp; 18-062</t>
  </si>
  <si>
    <t>20 pcs. Numbering Machine</t>
  </si>
  <si>
    <t>CREMEB &amp; PIAAPB</t>
  </si>
  <si>
    <t>Ban Bee Commercial Co., Inc.</t>
  </si>
  <si>
    <t>2018-09-0025</t>
  </si>
  <si>
    <t>2018-APP-0043</t>
  </si>
  <si>
    <t>18-21</t>
  </si>
  <si>
    <t>QN-2018-07-16</t>
  </si>
  <si>
    <t>18-046</t>
  </si>
  <si>
    <t>7 pc. Stapling Machine</t>
  </si>
  <si>
    <t>2018-09-0026</t>
  </si>
  <si>
    <t>2018-APP-0060</t>
  </si>
  <si>
    <t>18-20</t>
  </si>
  <si>
    <t>QN-2018-07-15</t>
  </si>
  <si>
    <t>18-038</t>
  </si>
  <si>
    <t>1 unit Printing Calculator</t>
  </si>
  <si>
    <t>FINANCE</t>
  </si>
  <si>
    <t>2018-09-0028</t>
  </si>
  <si>
    <t>2018-APP-0022</t>
  </si>
  <si>
    <t>18-19</t>
  </si>
  <si>
    <t>QN-2018-05-11</t>
  </si>
  <si>
    <t>18-123</t>
  </si>
  <si>
    <t>1 unit Sr. Executive Chair</t>
  </si>
  <si>
    <t>DO's Office</t>
  </si>
  <si>
    <t>2018-11-0031</t>
  </si>
  <si>
    <t>18-16</t>
  </si>
  <si>
    <t>QN-2018-09-20</t>
  </si>
  <si>
    <t>18-056</t>
  </si>
  <si>
    <t>1 unit DSLR Camera with wide zoom lens</t>
  </si>
  <si>
    <t>Maximum Solutions Corp.</t>
  </si>
  <si>
    <t>2018-11-0033</t>
  </si>
  <si>
    <t>2018-APP-0055</t>
  </si>
  <si>
    <t>18-33</t>
  </si>
  <si>
    <t>QN-2018-09-22</t>
  </si>
  <si>
    <t>18-025</t>
  </si>
  <si>
    <t>8 pcs. Tempered Glass Whiteboard</t>
  </si>
  <si>
    <t>Greatest Amore Enterprise</t>
  </si>
  <si>
    <t>Recommending Approval:</t>
  </si>
  <si>
    <t>Deputy Ombudsman</t>
  </si>
  <si>
    <t>LUISA A. RABANG</t>
  </si>
  <si>
    <t>ALAN R. CAÑARES</t>
  </si>
  <si>
    <t>CYRIL E. RAMOS</t>
  </si>
  <si>
    <t>OFFICE OF THE DEPUTY OMBUDSMAN FOR THE MOLEO</t>
  </si>
  <si>
    <t>PURCHASE ORDER No.</t>
  </si>
  <si>
    <t>2018-09-0022</t>
  </si>
  <si>
    <t>2018-09-0023</t>
  </si>
  <si>
    <t>2018-APP-0050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</si>
</sst>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3409]dd\-mmm\-yy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61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61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3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5" fontId="4" fillId="0" borderId="3" xfId="4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left" vertical="center"/>
    </xf>
    <xf numFmtId="165" fontId="3" fillId="0" borderId="6" xfId="2" applyNumberFormat="1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left" vertical="center"/>
    </xf>
    <xf numFmtId="43" fontId="3" fillId="0" borderId="13" xfId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center" vertical="center"/>
    </xf>
    <xf numFmtId="43" fontId="3" fillId="0" borderId="15" xfId="1" applyFont="1" applyFill="1" applyBorder="1" applyAlignment="1">
      <alignment horizontal="center" vertical="center" wrapText="1"/>
    </xf>
    <xf numFmtId="43" fontId="3" fillId="0" borderId="15" xfId="2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2" fillId="2" borderId="17" xfId="2" applyFont="1" applyFill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43" fontId="10" fillId="0" borderId="17" xfId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0" fontId="14" fillId="0" borderId="0" xfId="0" applyFont="1" applyFill="1" applyBorder="1" applyAlignment="1"/>
    <xf numFmtId="0" fontId="15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43" fontId="12" fillId="0" borderId="0" xfId="2" applyNumberFormat="1" applyFont="1" applyFill="1" applyBorder="1" applyAlignment="1">
      <alignment horizontal="center"/>
    </xf>
    <xf numFmtId="14" fontId="12" fillId="0" borderId="0" xfId="2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right"/>
    </xf>
    <xf numFmtId="0" fontId="14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43" fontId="16" fillId="0" borderId="1" xfId="2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43" fontId="9" fillId="0" borderId="0" xfId="2" applyNumberFormat="1" applyFont="1" applyFill="1" applyBorder="1" applyAlignment="1">
      <alignment horizontal="center"/>
    </xf>
    <xf numFmtId="0" fontId="5" fillId="0" borderId="0" xfId="2" applyFill="1" applyBorder="1" applyAlignment="1"/>
    <xf numFmtId="43" fontId="12" fillId="0" borderId="0" xfId="2" applyNumberFormat="1" applyFont="1" applyFill="1" applyBorder="1" applyAlignment="1"/>
    <xf numFmtId="0" fontId="11" fillId="0" borderId="1" xfId="0" applyFont="1" applyFill="1" applyBorder="1" applyAlignment="1"/>
    <xf numFmtId="43" fontId="15" fillId="0" borderId="1" xfId="1" applyFont="1" applyFill="1" applyBorder="1"/>
    <xf numFmtId="43" fontId="17" fillId="0" borderId="0" xfId="2" applyNumberFormat="1" applyFont="1" applyFill="1" applyBorder="1" applyAlignment="1"/>
    <xf numFmtId="43" fontId="11" fillId="0" borderId="0" xfId="1" applyFont="1" applyFill="1" applyBorder="1"/>
    <xf numFmtId="0" fontId="0" fillId="0" borderId="0" xfId="0" applyFill="1" applyBorder="1" applyAlignment="1"/>
    <xf numFmtId="0" fontId="10" fillId="0" borderId="0" xfId="0" applyFont="1" applyFill="1" applyBorder="1" applyAlignment="1"/>
    <xf numFmtId="0" fontId="0" fillId="0" borderId="0" xfId="0" applyFill="1" applyBorder="1"/>
    <xf numFmtId="43" fontId="1" fillId="0" borderId="0" xfId="1" applyFont="1" applyFill="1" applyBorder="1"/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/>
    <xf numFmtId="0" fontId="20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 vertical="center"/>
    </xf>
    <xf numFmtId="14" fontId="3" fillId="0" borderId="1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5" fontId="4" fillId="0" borderId="7" xfId="4" applyNumberFormat="1" applyFont="1" applyFill="1" applyBorder="1" applyAlignment="1">
      <alignment horizontal="center" vertical="center" wrapText="1"/>
    </xf>
    <xf numFmtId="165" fontId="4" fillId="0" borderId="10" xfId="4" applyNumberFormat="1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</cellXfs>
  <cellStyles count="5">
    <cellStyle name="Comma" xfId="1" builtinId="3"/>
    <cellStyle name="Comma 3" xfId="3"/>
    <cellStyle name="Good" xfId="2" builtinId="26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D22" sqref="D22"/>
    </sheetView>
  </sheetViews>
  <sheetFormatPr defaultRowHeight="12.75" x14ac:dyDescent="0.2"/>
  <cols>
    <col min="1" max="1" width="17.140625" customWidth="1"/>
    <col min="2" max="2" width="11.140625" customWidth="1"/>
    <col min="3" max="3" width="11.42578125" customWidth="1"/>
    <col min="4" max="4" width="10.140625" customWidth="1"/>
    <col min="5" max="5" width="15.5703125" customWidth="1"/>
    <col min="6" max="6" width="11.28515625" customWidth="1"/>
    <col min="7" max="7" width="27.5703125" customWidth="1"/>
    <col min="8" max="8" width="12" customWidth="1"/>
    <col min="9" max="9" width="9.85546875" customWidth="1"/>
    <col min="10" max="10" width="10.140625" customWidth="1"/>
    <col min="11" max="11" width="10.5703125" customWidth="1"/>
    <col min="12" max="12" width="12.85546875" customWidth="1"/>
    <col min="13" max="13" width="13.42578125" customWidth="1"/>
    <col min="14" max="14" width="15.7109375" customWidth="1"/>
  </cols>
  <sheetData>
    <row r="1" spans="1:14" ht="15.75" x14ac:dyDescent="0.2">
      <c r="A1" s="95" t="s">
        <v>113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15.75" x14ac:dyDescent="0.2">
      <c r="A2" s="95" t="s">
        <v>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6.5" thickBot="1" x14ac:dyDescent="0.25">
      <c r="A3" s="96" t="s">
        <v>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15.75" customHeight="1" x14ac:dyDescent="0.2">
      <c r="A4" s="3"/>
      <c r="B4" s="4"/>
      <c r="C4" s="5"/>
      <c r="D4" s="97" t="s">
        <v>10</v>
      </c>
      <c r="E4" s="97" t="s">
        <v>11</v>
      </c>
      <c r="F4" s="97" t="s">
        <v>12</v>
      </c>
      <c r="G4" s="97" t="s">
        <v>3</v>
      </c>
      <c r="H4" s="97" t="s">
        <v>13</v>
      </c>
      <c r="I4" s="97" t="s">
        <v>0</v>
      </c>
      <c r="J4" s="89" t="s">
        <v>1</v>
      </c>
      <c r="K4" s="90"/>
      <c r="L4" s="91"/>
      <c r="M4" s="92"/>
      <c r="N4" s="93" t="s">
        <v>14</v>
      </c>
    </row>
    <row r="5" spans="1:14" ht="27" customHeight="1" thickBot="1" x14ac:dyDescent="0.25">
      <c r="A5" s="6" t="s">
        <v>114</v>
      </c>
      <c r="B5" s="7" t="s">
        <v>15</v>
      </c>
      <c r="C5" s="7" t="s">
        <v>16</v>
      </c>
      <c r="D5" s="98"/>
      <c r="E5" s="98"/>
      <c r="F5" s="98"/>
      <c r="G5" s="98"/>
      <c r="H5" s="98"/>
      <c r="I5" s="98"/>
      <c r="J5" s="8" t="s">
        <v>17</v>
      </c>
      <c r="K5" s="8" t="s">
        <v>18</v>
      </c>
      <c r="L5" s="9" t="s">
        <v>7</v>
      </c>
      <c r="M5" s="9" t="s">
        <v>19</v>
      </c>
      <c r="N5" s="94"/>
    </row>
    <row r="6" spans="1:14" ht="39.75" customHeight="1" x14ac:dyDescent="0.2">
      <c r="A6" s="10" t="s">
        <v>34</v>
      </c>
      <c r="B6" s="11" t="s">
        <v>35</v>
      </c>
      <c r="C6" s="11" t="s">
        <v>20</v>
      </c>
      <c r="D6" s="12" t="s">
        <v>36</v>
      </c>
      <c r="E6" s="11" t="s">
        <v>37</v>
      </c>
      <c r="F6" s="11" t="s">
        <v>38</v>
      </c>
      <c r="G6" s="13" t="s">
        <v>39</v>
      </c>
      <c r="H6" s="11" t="s">
        <v>40</v>
      </c>
      <c r="I6" s="11" t="s">
        <v>41</v>
      </c>
      <c r="J6" s="14">
        <v>43242</v>
      </c>
      <c r="K6" s="14">
        <v>43299</v>
      </c>
      <c r="L6" s="15">
        <v>10000</v>
      </c>
      <c r="M6" s="15">
        <v>8700</v>
      </c>
      <c r="N6" s="16" t="s">
        <v>42</v>
      </c>
    </row>
    <row r="7" spans="1:14" ht="38.25" customHeight="1" x14ac:dyDescent="0.2">
      <c r="A7" s="17" t="s">
        <v>43</v>
      </c>
      <c r="B7" s="83" t="s">
        <v>44</v>
      </c>
      <c r="C7" s="83" t="s">
        <v>20</v>
      </c>
      <c r="D7" s="20" t="s">
        <v>45</v>
      </c>
      <c r="E7" s="18" t="s">
        <v>46</v>
      </c>
      <c r="F7" s="18" t="s">
        <v>47</v>
      </c>
      <c r="G7" s="21" t="s">
        <v>23</v>
      </c>
      <c r="H7" s="18" t="s">
        <v>5</v>
      </c>
      <c r="I7" s="18" t="s">
        <v>21</v>
      </c>
      <c r="J7" s="22">
        <v>43242</v>
      </c>
      <c r="K7" s="22">
        <v>43299</v>
      </c>
      <c r="L7" s="1">
        <v>8000</v>
      </c>
      <c r="M7" s="1">
        <v>5600</v>
      </c>
      <c r="N7" s="23" t="s">
        <v>48</v>
      </c>
    </row>
    <row r="8" spans="1:14" ht="42" customHeight="1" x14ac:dyDescent="0.2">
      <c r="A8" s="17" t="s">
        <v>49</v>
      </c>
      <c r="B8" s="18" t="s">
        <v>50</v>
      </c>
      <c r="C8" s="18" t="s">
        <v>20</v>
      </c>
      <c r="D8" s="20" t="s">
        <v>51</v>
      </c>
      <c r="E8" s="18" t="s">
        <v>52</v>
      </c>
      <c r="F8" s="18" t="s">
        <v>53</v>
      </c>
      <c r="G8" s="21" t="s">
        <v>54</v>
      </c>
      <c r="H8" s="18" t="s">
        <v>8</v>
      </c>
      <c r="I8" s="83" t="s">
        <v>41</v>
      </c>
      <c r="J8" s="22">
        <v>43303</v>
      </c>
      <c r="K8" s="22">
        <v>43314</v>
      </c>
      <c r="L8" s="1">
        <v>19500</v>
      </c>
      <c r="M8" s="1">
        <v>10400</v>
      </c>
      <c r="N8" s="24" t="s">
        <v>55</v>
      </c>
    </row>
    <row r="9" spans="1:14" ht="13.5" customHeight="1" x14ac:dyDescent="0.2">
      <c r="A9" s="17" t="s">
        <v>115</v>
      </c>
      <c r="B9" s="18" t="s">
        <v>56</v>
      </c>
      <c r="C9" s="18" t="s">
        <v>20</v>
      </c>
      <c r="D9" s="20" t="s">
        <v>57</v>
      </c>
      <c r="E9" s="18" t="s">
        <v>58</v>
      </c>
      <c r="F9" s="18" t="s">
        <v>59</v>
      </c>
      <c r="G9" s="21" t="s">
        <v>60</v>
      </c>
      <c r="H9" s="18" t="s">
        <v>5</v>
      </c>
      <c r="I9" s="18" t="s">
        <v>21</v>
      </c>
      <c r="J9" s="22">
        <v>43301</v>
      </c>
      <c r="K9" s="22">
        <v>43347</v>
      </c>
      <c r="L9" s="1">
        <v>72000</v>
      </c>
      <c r="M9" s="1">
        <v>66942</v>
      </c>
      <c r="N9" s="24" t="s">
        <v>22</v>
      </c>
    </row>
    <row r="10" spans="1:14" ht="13.5" customHeight="1" x14ac:dyDescent="0.2">
      <c r="A10" s="17" t="s">
        <v>116</v>
      </c>
      <c r="B10" s="18" t="s">
        <v>61</v>
      </c>
      <c r="C10" s="19" t="s">
        <v>20</v>
      </c>
      <c r="D10" s="20" t="s">
        <v>62</v>
      </c>
      <c r="E10" s="18" t="s">
        <v>63</v>
      </c>
      <c r="F10" s="18" t="s">
        <v>64</v>
      </c>
      <c r="G10" s="21" t="s">
        <v>65</v>
      </c>
      <c r="H10" s="18" t="s">
        <v>66</v>
      </c>
      <c r="I10" s="18" t="s">
        <v>21</v>
      </c>
      <c r="J10" s="22"/>
      <c r="K10" s="22">
        <v>43347</v>
      </c>
      <c r="L10" s="1">
        <v>5000</v>
      </c>
      <c r="M10" s="1">
        <v>4380</v>
      </c>
      <c r="N10" s="24" t="s">
        <v>22</v>
      </c>
    </row>
    <row r="11" spans="1:14" ht="20.25" customHeight="1" x14ac:dyDescent="0.2">
      <c r="A11" s="17" t="s">
        <v>67</v>
      </c>
      <c r="B11" s="18" t="s">
        <v>68</v>
      </c>
      <c r="C11" s="19" t="s">
        <v>20</v>
      </c>
      <c r="D11" s="20" t="s">
        <v>69</v>
      </c>
      <c r="E11" s="18" t="s">
        <v>70</v>
      </c>
      <c r="F11" s="18" t="s">
        <v>71</v>
      </c>
      <c r="G11" s="21" t="s">
        <v>72</v>
      </c>
      <c r="H11" s="18" t="s">
        <v>73</v>
      </c>
      <c r="I11" s="83" t="s">
        <v>41</v>
      </c>
      <c r="J11" s="22">
        <v>43300</v>
      </c>
      <c r="K11" s="22">
        <v>43347</v>
      </c>
      <c r="L11" s="1">
        <v>70000</v>
      </c>
      <c r="M11" s="1">
        <v>30000</v>
      </c>
      <c r="N11" s="24" t="s">
        <v>74</v>
      </c>
    </row>
    <row r="12" spans="1:14" ht="15.75" customHeight="1" x14ac:dyDescent="0.2">
      <c r="A12" s="25" t="s">
        <v>75</v>
      </c>
      <c r="B12" s="18" t="s">
        <v>76</v>
      </c>
      <c r="C12" s="19" t="s">
        <v>20</v>
      </c>
      <c r="D12" s="26" t="s">
        <v>77</v>
      </c>
      <c r="E12" s="2" t="s">
        <v>78</v>
      </c>
      <c r="F12" s="2" t="s">
        <v>79</v>
      </c>
      <c r="G12" s="27" t="s">
        <v>80</v>
      </c>
      <c r="H12" s="2" t="s">
        <v>5</v>
      </c>
      <c r="I12" s="83" t="s">
        <v>41</v>
      </c>
      <c r="J12" s="28">
        <v>43299</v>
      </c>
      <c r="K12" s="28">
        <v>43347</v>
      </c>
      <c r="L12" s="1">
        <v>21000</v>
      </c>
      <c r="M12" s="1">
        <v>10500</v>
      </c>
      <c r="N12" s="29" t="s">
        <v>55</v>
      </c>
    </row>
    <row r="13" spans="1:14" ht="17.25" customHeight="1" x14ac:dyDescent="0.2">
      <c r="A13" s="25" t="s">
        <v>81</v>
      </c>
      <c r="B13" s="18" t="s">
        <v>82</v>
      </c>
      <c r="C13" s="19" t="s">
        <v>20</v>
      </c>
      <c r="D13" s="26" t="s">
        <v>83</v>
      </c>
      <c r="E13" s="2" t="s">
        <v>84</v>
      </c>
      <c r="F13" s="2" t="s">
        <v>85</v>
      </c>
      <c r="G13" s="27" t="s">
        <v>86</v>
      </c>
      <c r="H13" s="2" t="s">
        <v>87</v>
      </c>
      <c r="I13" s="83" t="s">
        <v>41</v>
      </c>
      <c r="J13" s="28">
        <v>43299</v>
      </c>
      <c r="K13" s="28">
        <v>43347</v>
      </c>
      <c r="L13" s="1">
        <v>4350</v>
      </c>
      <c r="M13" s="1">
        <v>3950</v>
      </c>
      <c r="N13" s="29" t="s">
        <v>55</v>
      </c>
    </row>
    <row r="14" spans="1:14" ht="16.5" customHeight="1" x14ac:dyDescent="0.2">
      <c r="A14" s="17" t="s">
        <v>88</v>
      </c>
      <c r="B14" s="18" t="s">
        <v>89</v>
      </c>
      <c r="C14" s="19" t="s">
        <v>20</v>
      </c>
      <c r="D14" s="20" t="s">
        <v>90</v>
      </c>
      <c r="E14" s="2" t="s">
        <v>91</v>
      </c>
      <c r="F14" s="18" t="s">
        <v>92</v>
      </c>
      <c r="G14" s="21" t="s">
        <v>93</v>
      </c>
      <c r="H14" s="18" t="s">
        <v>94</v>
      </c>
      <c r="I14" s="18" t="s">
        <v>21</v>
      </c>
      <c r="J14" s="22">
        <v>43242</v>
      </c>
      <c r="K14" s="22">
        <v>43382</v>
      </c>
      <c r="L14" s="1">
        <v>15000</v>
      </c>
      <c r="M14" s="1">
        <v>7700</v>
      </c>
      <c r="N14" s="24" t="s">
        <v>24</v>
      </c>
    </row>
    <row r="15" spans="1:14" ht="16.5" customHeight="1" x14ac:dyDescent="0.2">
      <c r="A15" s="17" t="s">
        <v>95</v>
      </c>
      <c r="B15" s="18" t="s">
        <v>117</v>
      </c>
      <c r="C15" s="19" t="s">
        <v>20</v>
      </c>
      <c r="D15" s="20" t="s">
        <v>96</v>
      </c>
      <c r="E15" s="18" t="s">
        <v>97</v>
      </c>
      <c r="F15" s="84" t="s">
        <v>98</v>
      </c>
      <c r="G15" s="30" t="s">
        <v>99</v>
      </c>
      <c r="H15" s="18" t="s">
        <v>94</v>
      </c>
      <c r="I15" s="18" t="s">
        <v>21</v>
      </c>
      <c r="J15" s="22">
        <v>43357</v>
      </c>
      <c r="K15" s="22">
        <v>43422</v>
      </c>
      <c r="L15" s="1">
        <v>120000</v>
      </c>
      <c r="M15" s="1">
        <v>99950</v>
      </c>
      <c r="N15" s="24" t="s">
        <v>100</v>
      </c>
    </row>
    <row r="16" spans="1:14" ht="19.5" customHeight="1" x14ac:dyDescent="0.2">
      <c r="A16" s="17" t="s">
        <v>101</v>
      </c>
      <c r="B16" s="18" t="s">
        <v>102</v>
      </c>
      <c r="C16" s="19" t="s">
        <v>20</v>
      </c>
      <c r="D16" s="20" t="s">
        <v>103</v>
      </c>
      <c r="E16" s="18" t="s">
        <v>104</v>
      </c>
      <c r="F16" s="18" t="s">
        <v>105</v>
      </c>
      <c r="G16" s="30" t="s">
        <v>106</v>
      </c>
      <c r="H16" s="18" t="s">
        <v>5</v>
      </c>
      <c r="I16" s="18" t="s">
        <v>21</v>
      </c>
      <c r="J16" s="22">
        <v>43361</v>
      </c>
      <c r="K16" s="22">
        <v>43426</v>
      </c>
      <c r="L16" s="1">
        <v>160000</v>
      </c>
      <c r="M16" s="1">
        <v>104000</v>
      </c>
      <c r="N16" s="24" t="s">
        <v>107</v>
      </c>
    </row>
    <row r="17" spans="1:14" ht="13.5" thickBot="1" x14ac:dyDescent="0.25">
      <c r="A17" s="31"/>
      <c r="B17" s="32"/>
      <c r="C17" s="32"/>
      <c r="D17" s="33"/>
      <c r="E17" s="34"/>
      <c r="F17" s="34"/>
      <c r="G17" s="35" t="s">
        <v>25</v>
      </c>
      <c r="H17" s="36"/>
      <c r="I17" s="34"/>
      <c r="J17" s="37"/>
      <c r="K17" s="37"/>
      <c r="L17" s="38">
        <f>SUM(L6:L16)</f>
        <v>504850</v>
      </c>
      <c r="M17" s="38">
        <f>SUM(M6:M16)</f>
        <v>352122</v>
      </c>
      <c r="N17" s="39"/>
    </row>
    <row r="18" spans="1:14" x14ac:dyDescent="0.2">
      <c r="A18" s="40"/>
      <c r="B18" s="40"/>
      <c r="C18" s="40"/>
      <c r="D18" s="41"/>
      <c r="E18" s="42"/>
      <c r="F18" s="42"/>
      <c r="G18" s="43"/>
      <c r="H18" s="42"/>
      <c r="I18" s="42"/>
      <c r="J18" s="44"/>
      <c r="K18" s="44"/>
      <c r="L18" s="45"/>
      <c r="M18" s="46"/>
      <c r="N18" s="42"/>
    </row>
    <row r="19" spans="1:14" x14ac:dyDescent="0.2">
      <c r="A19" s="40"/>
      <c r="B19" s="40"/>
      <c r="C19" s="40"/>
      <c r="D19" s="47"/>
      <c r="E19" s="47"/>
      <c r="F19" s="47"/>
      <c r="G19" s="48" t="s">
        <v>26</v>
      </c>
      <c r="H19" s="49" t="s">
        <v>27</v>
      </c>
      <c r="I19" s="50"/>
      <c r="J19" s="51"/>
      <c r="K19" s="50"/>
      <c r="L19" s="52"/>
      <c r="M19" s="53"/>
      <c r="N19" s="54"/>
    </row>
    <row r="20" spans="1:14" ht="38.25" x14ac:dyDescent="0.2">
      <c r="A20" s="40"/>
      <c r="B20" s="40"/>
      <c r="C20" s="40"/>
      <c r="D20" s="55"/>
      <c r="E20" s="55"/>
      <c r="F20" s="55"/>
      <c r="G20" s="56" t="s">
        <v>28</v>
      </c>
      <c r="H20" s="57">
        <v>504850</v>
      </c>
      <c r="I20" s="58"/>
      <c r="J20" s="59"/>
      <c r="K20" s="59"/>
      <c r="L20" s="52"/>
      <c r="M20" s="53"/>
      <c r="N20" s="54"/>
    </row>
    <row r="21" spans="1:14" ht="33.75" customHeight="1" x14ac:dyDescent="0.2">
      <c r="A21" s="40"/>
      <c r="B21" s="40"/>
      <c r="C21" s="40"/>
      <c r="D21" s="55"/>
      <c r="E21" s="55"/>
      <c r="F21" s="55"/>
      <c r="G21" s="56" t="s">
        <v>29</v>
      </c>
      <c r="H21" s="57">
        <v>504850</v>
      </c>
      <c r="I21" s="58"/>
      <c r="J21" s="59"/>
      <c r="K21" s="59"/>
      <c r="L21" s="52"/>
      <c r="M21" s="53"/>
      <c r="N21" s="54"/>
    </row>
    <row r="22" spans="1:14" ht="15.75" customHeight="1" x14ac:dyDescent="0.25">
      <c r="A22" s="40"/>
      <c r="B22" s="40"/>
      <c r="C22" s="40"/>
      <c r="D22" s="47"/>
      <c r="E22" s="60"/>
      <c r="F22" s="61"/>
      <c r="G22" s="62" t="s">
        <v>30</v>
      </c>
      <c r="H22" s="63">
        <v>352122</v>
      </c>
      <c r="I22" s="64"/>
      <c r="J22" s="65"/>
      <c r="K22" s="65"/>
      <c r="L22" s="52"/>
      <c r="M22" s="53"/>
      <c r="N22" s="54"/>
    </row>
    <row r="23" spans="1:14" ht="15" customHeight="1" x14ac:dyDescent="0.25">
      <c r="A23" s="40"/>
      <c r="B23" s="40"/>
      <c r="C23" s="40"/>
      <c r="D23" s="47"/>
      <c r="E23" s="66"/>
      <c r="F23" s="66"/>
      <c r="G23" s="62" t="s">
        <v>31</v>
      </c>
      <c r="H23" s="63">
        <f>H21-H22</f>
        <v>152728</v>
      </c>
      <c r="I23" s="67"/>
      <c r="J23" s="65"/>
      <c r="K23" s="65"/>
      <c r="L23" s="68"/>
      <c r="M23" s="68"/>
      <c r="N23" s="69"/>
    </row>
    <row r="24" spans="1:14" ht="15" customHeight="1" x14ac:dyDescent="0.25">
      <c r="A24" s="40"/>
      <c r="B24" s="40"/>
      <c r="C24" s="40"/>
      <c r="D24" s="47"/>
      <c r="E24" s="66"/>
      <c r="F24" s="66"/>
      <c r="G24" s="50"/>
      <c r="H24" s="65"/>
      <c r="I24" s="67"/>
      <c r="J24" s="65"/>
      <c r="K24" s="65"/>
      <c r="L24" s="68"/>
      <c r="M24" s="68"/>
      <c r="N24" s="69"/>
    </row>
    <row r="25" spans="1:14" ht="15.75" customHeight="1" x14ac:dyDescent="0.2">
      <c r="A25" s="40"/>
      <c r="B25" s="40"/>
      <c r="C25" s="40"/>
      <c r="D25" s="85" t="s">
        <v>2</v>
      </c>
      <c r="E25" s="85"/>
      <c r="F25" s="70"/>
      <c r="G25" s="86" t="s">
        <v>108</v>
      </c>
      <c r="H25" s="86"/>
      <c r="I25" s="86"/>
      <c r="J25" s="86"/>
      <c r="K25" s="66"/>
      <c r="L25" s="71" t="s">
        <v>32</v>
      </c>
      <c r="M25" s="72"/>
      <c r="N25" s="72"/>
    </row>
    <row r="26" spans="1:14" ht="15" customHeight="1" x14ac:dyDescent="0.2">
      <c r="A26" s="40"/>
      <c r="B26" s="40"/>
      <c r="C26" s="40"/>
      <c r="D26" s="73"/>
      <c r="E26" s="73"/>
      <c r="F26" s="70"/>
      <c r="G26" s="74"/>
      <c r="H26" s="74"/>
      <c r="I26" s="74"/>
      <c r="J26" s="66"/>
      <c r="K26" s="66"/>
      <c r="L26" s="71"/>
      <c r="M26" s="72"/>
      <c r="N26" s="72"/>
    </row>
    <row r="27" spans="1:14" ht="13.5" customHeight="1" x14ac:dyDescent="0.2">
      <c r="A27" s="40"/>
      <c r="B27" s="40"/>
      <c r="C27" s="40"/>
      <c r="D27" s="75"/>
      <c r="E27" s="75"/>
      <c r="F27" s="70"/>
      <c r="G27" s="70"/>
      <c r="H27" s="76"/>
      <c r="I27" s="74"/>
      <c r="J27" s="66"/>
      <c r="K27" s="66"/>
      <c r="L27" s="66"/>
      <c r="M27" s="75"/>
      <c r="N27" s="75"/>
    </row>
    <row r="28" spans="1:14" ht="16.5" customHeight="1" x14ac:dyDescent="0.25">
      <c r="A28" s="40"/>
      <c r="B28" s="40"/>
      <c r="C28" s="40"/>
      <c r="D28" s="88" t="s">
        <v>110</v>
      </c>
      <c r="E28" s="88"/>
      <c r="F28" s="88"/>
      <c r="G28" s="77"/>
      <c r="H28" s="78" t="s">
        <v>111</v>
      </c>
      <c r="I28" s="79"/>
      <c r="J28" s="77"/>
      <c r="K28" s="77"/>
      <c r="L28" s="88" t="s">
        <v>112</v>
      </c>
      <c r="M28" s="88"/>
      <c r="N28" s="88"/>
    </row>
    <row r="29" spans="1:14" ht="15.75" customHeight="1" x14ac:dyDescent="0.25">
      <c r="A29" s="40"/>
      <c r="B29" s="40"/>
      <c r="C29" s="40"/>
      <c r="D29" s="87" t="s">
        <v>4</v>
      </c>
      <c r="E29" s="87"/>
      <c r="F29" s="87"/>
      <c r="G29" s="87" t="s">
        <v>33</v>
      </c>
      <c r="H29" s="87"/>
      <c r="I29" s="87"/>
      <c r="J29" s="87"/>
      <c r="K29" s="87"/>
      <c r="L29" s="87" t="s">
        <v>109</v>
      </c>
      <c r="M29" s="87"/>
      <c r="N29" s="87"/>
    </row>
    <row r="30" spans="1:14" ht="17.25" customHeight="1" x14ac:dyDescent="0.25">
      <c r="A30" s="40"/>
      <c r="B30" s="40"/>
      <c r="C30" s="40"/>
      <c r="D30" s="81"/>
      <c r="E30" s="81"/>
      <c r="F30" s="81"/>
      <c r="G30" s="87"/>
      <c r="H30" s="87"/>
      <c r="I30" s="87"/>
      <c r="J30" s="87"/>
      <c r="K30" s="87"/>
      <c r="L30" s="80"/>
      <c r="M30" s="80"/>
      <c r="N30" s="82"/>
    </row>
  </sheetData>
  <mergeCells count="20">
    <mergeCell ref="J4:K4"/>
    <mergeCell ref="L4:M4"/>
    <mergeCell ref="N4:N5"/>
    <mergeCell ref="A1:N1"/>
    <mergeCell ref="A2:N2"/>
    <mergeCell ref="A3:N3"/>
    <mergeCell ref="D4:D5"/>
    <mergeCell ref="E4:E5"/>
    <mergeCell ref="F4:F5"/>
    <mergeCell ref="G4:G5"/>
    <mergeCell ref="H4:H5"/>
    <mergeCell ref="I4:I5"/>
    <mergeCell ref="D25:E25"/>
    <mergeCell ref="G25:J25"/>
    <mergeCell ref="G30:K30"/>
    <mergeCell ref="L29:N29"/>
    <mergeCell ref="D28:F28"/>
    <mergeCell ref="D29:F29"/>
    <mergeCell ref="G29:K29"/>
    <mergeCell ref="L28:N28"/>
  </mergeCells>
  <pageMargins left="0.7" right="0.7" top="0.75" bottom="0.75" header="0.3" footer="0.3"/>
  <pageSetup paperSize="121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AMP- July to Dec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PMR Format 2016</dc:subject>
  <dc:creator>Admin</dc:creator>
  <cp:lastModifiedBy>Ludy L. Capuyan</cp:lastModifiedBy>
  <cp:lastPrinted>2019-01-22T07:47:35Z</cp:lastPrinted>
  <dcterms:created xsi:type="dcterms:W3CDTF">2010-01-26T02:04:34Z</dcterms:created>
  <dcterms:modified xsi:type="dcterms:W3CDTF">2019-01-23T00:06:57Z</dcterms:modified>
</cp:coreProperties>
</file>