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capuyan\Documents\"/>
    </mc:Choice>
  </mc:AlternateContent>
  <bookViews>
    <workbookView xWindow="0" yWindow="0" windowWidth="24000" windowHeight="9135"/>
  </bookViews>
  <sheets>
    <sheet name="PMR 2018-Jul-Dec" sheetId="2" r:id="rId1"/>
  </sheets>
  <calcPr calcId="152511"/>
</workbook>
</file>

<file path=xl/calcChain.xml><?xml version="1.0" encoding="utf-8"?>
<calcChain xmlns="http://schemas.openxmlformats.org/spreadsheetml/2006/main">
  <c r="U14" i="2" l="1"/>
  <c r="R15" i="2"/>
  <c r="R14" i="2"/>
  <c r="R16" i="2" l="1"/>
</calcChain>
</file>

<file path=xl/sharedStrings.xml><?xml version="1.0" encoding="utf-8"?>
<sst xmlns="http://schemas.openxmlformats.org/spreadsheetml/2006/main" count="148" uniqueCount="79">
  <si>
    <t>ANNEX B</t>
  </si>
  <si>
    <t>PMO/             End-User</t>
  </si>
  <si>
    <t>Mode of Procurement</t>
  </si>
  <si>
    <t>Source of Funds</t>
  </si>
  <si>
    <t>ABC (PhP)</t>
  </si>
  <si>
    <t>Actual Procurement Activity</t>
  </si>
  <si>
    <t>Contract Cost (PhP)</t>
  </si>
  <si>
    <t>List of Invited Observers</t>
  </si>
  <si>
    <t>Date of Receipt of Invitation</t>
  </si>
  <si>
    <t>Remarks                                                                        (Explaining changes from the APP)</t>
  </si>
  <si>
    <t>Pre-Proc Conference</t>
  </si>
  <si>
    <t>Pre-bid Conf</t>
  </si>
  <si>
    <t>Eligibility Check</t>
  </si>
  <si>
    <t>Sub/Open of Bids</t>
  </si>
  <si>
    <t>Bid Evaluation</t>
  </si>
  <si>
    <t>Post Qual</t>
  </si>
  <si>
    <t>Contract Signing</t>
  </si>
  <si>
    <t>Notice to Proceed</t>
  </si>
  <si>
    <t>Total</t>
  </si>
  <si>
    <t>MOOE</t>
  </si>
  <si>
    <t>CO</t>
  </si>
  <si>
    <t>Notice of Award</t>
  </si>
  <si>
    <t>Delivery/ Completion</t>
  </si>
  <si>
    <t xml:space="preserve">Total </t>
  </si>
  <si>
    <t>COMPLETED PROCUREMENT ACTIVITIES</t>
  </si>
  <si>
    <t xml:space="preserve">   Total Alloted Budget of Procurement Activities</t>
  </si>
  <si>
    <t xml:space="preserve">   Total Contract Price of Procurement Actitvites Conducted</t>
  </si>
  <si>
    <t xml:space="preserve">   Total Savings (Total Alloted Budget - Total Contract Price)</t>
  </si>
  <si>
    <t>0N-GOING PROCUREMENT ACTIVITIES</t>
  </si>
  <si>
    <t xml:space="preserve">   Total Alloted Budget of On-going Procurement Activities</t>
  </si>
  <si>
    <t>Prepared by:</t>
  </si>
  <si>
    <t>Recommended for Approval by:</t>
  </si>
  <si>
    <t>APPROVED:</t>
  </si>
  <si>
    <t>Ads/Post of IB</t>
  </si>
  <si>
    <t>Delivery/
Completion/
Acceptance
(If applicable)</t>
  </si>
  <si>
    <t>Inspection &amp; Acceptance</t>
  </si>
  <si>
    <t>Code
(UACS/PAP)</t>
  </si>
  <si>
    <t>PB</t>
  </si>
  <si>
    <t>RAB</t>
  </si>
  <si>
    <t>Awarded</t>
  </si>
  <si>
    <t>Procurement Program/Project</t>
  </si>
  <si>
    <t xml:space="preserve">  </t>
  </si>
  <si>
    <t>In process</t>
  </si>
  <si>
    <t>(1) Commission on Audit (2) Phil. Chamber of Commerce &amp; Ind (3) Phil. Institute of CPAs (4) OMBEA (5) OMB-Proper and (6) OMB-OODO</t>
  </si>
  <si>
    <t>Head, BAC Secretariat</t>
  </si>
  <si>
    <t>Recommended for award                                                                        (For signature of BAC Resolution, NOA, Contract/NTP)</t>
  </si>
  <si>
    <t>PB 2018-03</t>
  </si>
  <si>
    <t>Public Bidding for the Supply and Delivery of Air Purifier with Humidifier for the OMB-MOLEO.</t>
  </si>
  <si>
    <t>FAB</t>
  </si>
  <si>
    <t>PB 2018-04</t>
  </si>
  <si>
    <t>PB 2018-01</t>
  </si>
  <si>
    <t>875,557.00 (Lot 1)       1,464,200.00 (Lot 2)</t>
  </si>
  <si>
    <t>Public Bidding for the Procurement of Various Office Equipment (Photocopying Machine &amp; Digital Duplicator)  for the OMB-MOLEO.</t>
  </si>
  <si>
    <t>UBIX Corp. - 10/19/2018                Philcopy Corp. - 10/26/18</t>
  </si>
  <si>
    <t>UBIX Corp. - 10/23/2018                Philcopy Corp. - 11/12/18</t>
  </si>
  <si>
    <t>UBIX Corp. - 10/26/2018                Philcopy Corp. - 11/15/18</t>
  </si>
  <si>
    <t>UBIX Corp. - 10/26/2018                Philcopy Corp. - 11/19/18</t>
  </si>
  <si>
    <t>700,000.00 (Lot 1)       650,000.00 (Lot 2)</t>
  </si>
  <si>
    <t>PB 2018-02</t>
  </si>
  <si>
    <t>Public Bidding for the Supply &amp; Delivery of 2nd Quarter Office Supplies  for the OMB-MOLEO.</t>
  </si>
  <si>
    <t>Public Re-Bidding for the Supply &amp; Delivery of 2nd Quarter Office Supplies (LOT 2: TONERS) for the OMB-MOLEO.</t>
  </si>
  <si>
    <t>Oct. 5, 15-17, 2018</t>
  </si>
  <si>
    <t>PB-2018-05</t>
  </si>
  <si>
    <t>Public Bidding for the Supply &amp; Delivery of Modular Partitions  for the OMB-MOLEO.</t>
  </si>
  <si>
    <t>FAB &amp; CREMEB</t>
  </si>
  <si>
    <t>2,951,253.90 (Lot 1)       1,995,000.00 (Lot 2)</t>
  </si>
  <si>
    <t>2,368,290.00 (Lot 1)       847,271.00 (Lot 2)</t>
  </si>
  <si>
    <t>PB 2018-06</t>
  </si>
  <si>
    <t>Public Bidding for the Supply &amp; Delivery of IT Equipment  for the OMB-MOLEO.</t>
  </si>
  <si>
    <t>642,000.00 (Lot 1)       300,000.00 (Lot 2) 600,000.00 (Lot 3)</t>
  </si>
  <si>
    <t>642,000.00 (Lot 1)                  FAILED BIDDING (Lot 2) 185,000.00 (Lot 3)</t>
  </si>
  <si>
    <t>Name of Agency: Office of the Deputy Ombudsman for the MOLEO -   Procurement Monitoring Report as of July 2018 to December 2018</t>
  </si>
  <si>
    <t>Lot 1 - BOC's Trading-8/28/2018                            Lot 2 - Failure of Bidding</t>
  </si>
  <si>
    <t>UBIX Corp. - 9/19/2018                                      Philcopy Corp. - 09/28/18</t>
  </si>
  <si>
    <t>BAC Chairperson</t>
  </si>
  <si>
    <t xml:space="preserve">Deputy Ombudsman </t>
  </si>
  <si>
    <t>LUISA A. RABANG</t>
  </si>
  <si>
    <t>ALAN R. CAÑARES</t>
  </si>
  <si>
    <t>CYRIL E. 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</si>
</sst>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trike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7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106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10" fillId="0" borderId="0" xfId="0" applyFont="1"/>
    <xf numFmtId="0" fontId="9" fillId="0" borderId="0" xfId="0" applyFont="1"/>
    <xf numFmtId="0" fontId="0" fillId="0" borderId="0" xfId="0" applyBorder="1"/>
    <xf numFmtId="0" fontId="11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4" fillId="0" borderId="0" xfId="0" applyFont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43" fontId="5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7" fillId="3" borderId="18" xfId="0" applyFont="1" applyFill="1" applyBorder="1" applyAlignment="1">
      <alignment vertical="center" wrapText="1"/>
    </xf>
    <xf numFmtId="43" fontId="11" fillId="0" borderId="1" xfId="1" applyFont="1" applyFill="1" applyBorder="1" applyAlignment="1">
      <alignment horizontal="center" vertical="center"/>
    </xf>
    <xf numFmtId="43" fontId="11" fillId="0" borderId="1" xfId="1" applyFont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/>
    </xf>
    <xf numFmtId="14" fontId="11" fillId="0" borderId="1" xfId="1" applyNumberFormat="1" applyFont="1" applyFill="1" applyBorder="1" applyAlignment="1">
      <alignment horizontal="center" vertical="center"/>
    </xf>
    <xf numFmtId="14" fontId="11" fillId="0" borderId="1" xfId="1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11" fillId="0" borderId="1" xfId="0" applyFont="1" applyBorder="1" applyAlignment="1">
      <alignment horizontal="center"/>
    </xf>
    <xf numFmtId="0" fontId="15" fillId="0" borderId="1" xfId="1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/>
    </xf>
    <xf numFmtId="0" fontId="11" fillId="0" borderId="1" xfId="0" applyFont="1" applyBorder="1" applyAlignme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14" fontId="11" fillId="0" borderId="1" xfId="1" applyNumberFormat="1" applyFont="1" applyFill="1" applyBorder="1" applyAlignment="1">
      <alignment horizontal="center" vertical="center" wrapText="1"/>
    </xf>
    <xf numFmtId="14" fontId="11" fillId="0" borderId="1" xfId="1" quotePrefix="1" applyNumberFormat="1" applyFont="1" applyFill="1" applyBorder="1" applyAlignment="1">
      <alignment horizontal="center" vertical="center"/>
    </xf>
    <xf numFmtId="14" fontId="11" fillId="0" borderId="1" xfId="1" quotePrefix="1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/>
    </xf>
    <xf numFmtId="14" fontId="11" fillId="2" borderId="1" xfId="1" applyNumberFormat="1" applyFont="1" applyFill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right" vertical="center" wrapText="1"/>
    </xf>
    <xf numFmtId="0" fontId="11" fillId="0" borderId="1" xfId="1" applyNumberFormat="1" applyFon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center" vertical="center" wrapText="1"/>
    </xf>
    <xf numFmtId="43" fontId="11" fillId="0" borderId="1" xfId="0" applyNumberFormat="1" applyFont="1" applyBorder="1"/>
    <xf numFmtId="43" fontId="11" fillId="0" borderId="1" xfId="1" applyFont="1" applyBorder="1"/>
    <xf numFmtId="0" fontId="8" fillId="0" borderId="0" xfId="0" applyFont="1" applyBorder="1" applyAlignment="1">
      <alignment horizontal="right" vertical="center"/>
    </xf>
    <xf numFmtId="43" fontId="11" fillId="0" borderId="0" xfId="0" applyNumberFormat="1" applyFont="1" applyBorder="1"/>
    <xf numFmtId="0" fontId="11" fillId="0" borderId="0" xfId="0" applyFont="1" applyBorder="1"/>
    <xf numFmtId="0" fontId="11" fillId="0" borderId="0" xfId="0" applyFont="1"/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19" xfId="0" applyFont="1" applyFill="1" applyBorder="1" applyAlignment="1">
      <alignment vertical="center" wrapText="1"/>
    </xf>
    <xf numFmtId="0" fontId="11" fillId="0" borderId="1" xfId="1" applyNumberFormat="1" applyFont="1" applyBorder="1" applyAlignment="1">
      <alignment horizontal="center" vertical="center"/>
    </xf>
    <xf numFmtId="43" fontId="16" fillId="0" borderId="1" xfId="1" applyFont="1" applyBorder="1" applyAlignment="1">
      <alignment horizontal="center" vertical="center"/>
    </xf>
    <xf numFmtId="43" fontId="11" fillId="0" borderId="1" xfId="1" applyFont="1" applyFill="1" applyBorder="1"/>
    <xf numFmtId="14" fontId="11" fillId="0" borderId="1" xfId="1" applyNumberFormat="1" applyFont="1" applyBorder="1" applyAlignment="1">
      <alignment vertical="center"/>
    </xf>
    <xf numFmtId="43" fontId="11" fillId="0" borderId="1" xfId="1" applyFont="1" applyBorder="1" applyAlignment="1">
      <alignment horizontal="right" vertical="center"/>
    </xf>
    <xf numFmtId="43" fontId="2" fillId="0" borderId="0" xfId="0" applyNumberFormat="1" applyFont="1"/>
    <xf numFmtId="0" fontId="10" fillId="0" borderId="0" xfId="0" applyFont="1" applyAlignment="1">
      <alignment horizontal="left"/>
    </xf>
    <xf numFmtId="43" fontId="10" fillId="0" borderId="0" xfId="0" applyNumberFormat="1" applyFont="1" applyAlignment="1">
      <alignment vertical="center"/>
    </xf>
    <xf numFmtId="43" fontId="6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</cellXfs>
  <cellStyles count="4">
    <cellStyle name="Comma" xfId="1" builtinId="3"/>
    <cellStyle name="Comma 3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tabSelected="1" view="pageBreakPreview" topLeftCell="B1" zoomScale="85" zoomScaleNormal="100" zoomScaleSheetLayoutView="85" workbookViewId="0">
      <selection activeCell="D37" sqref="D37"/>
    </sheetView>
  </sheetViews>
  <sheetFormatPr defaultRowHeight="12.75" x14ac:dyDescent="0.2"/>
  <cols>
    <col min="1" max="1" width="11.85546875" customWidth="1"/>
    <col min="2" max="2" width="30.7109375" customWidth="1"/>
    <col min="3" max="3" width="10.42578125" customWidth="1"/>
    <col min="4" max="4" width="11.85546875" customWidth="1"/>
    <col min="5" max="5" width="11.5703125" customWidth="1"/>
    <col min="11" max="11" width="9.85546875" customWidth="1"/>
    <col min="12" max="12" width="28" customWidth="1"/>
    <col min="13" max="13" width="23.7109375" customWidth="1"/>
    <col min="14" max="14" width="23.5703125" customWidth="1"/>
    <col min="15" max="15" width="10.42578125" customWidth="1"/>
    <col min="16" max="16" width="10" customWidth="1"/>
    <col min="18" max="18" width="17.42578125" customWidth="1"/>
    <col min="19" max="19" width="16.140625" customWidth="1"/>
    <col min="20" max="20" width="20" customWidth="1"/>
    <col min="21" max="22" width="19.28515625" customWidth="1"/>
    <col min="23" max="23" width="16.5703125" customWidth="1"/>
    <col min="24" max="24" width="19.5703125" customWidth="1"/>
    <col min="30" max="31" width="14.140625" customWidth="1"/>
  </cols>
  <sheetData>
    <row r="1" spans="1:31" ht="20.25" x14ac:dyDescent="0.3">
      <c r="A1" s="1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" x14ac:dyDescent="0.2">
      <c r="A2" s="3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8" x14ac:dyDescent="0.25">
      <c r="A3" s="7" t="s">
        <v>71</v>
      </c>
      <c r="B3" s="7"/>
      <c r="C3" s="7"/>
      <c r="D3" s="9"/>
      <c r="E3" s="9"/>
      <c r="F3" s="9"/>
      <c r="G3" s="9"/>
      <c r="H3" s="9"/>
      <c r="I3" s="9"/>
      <c r="J3" s="9"/>
      <c r="K3" s="9"/>
      <c r="L3" s="8"/>
      <c r="M3" s="3"/>
      <c r="N3" s="2"/>
      <c r="O3" s="2"/>
      <c r="P3" s="2"/>
      <c r="Q3" s="2"/>
      <c r="R3" s="2"/>
      <c r="S3" s="2"/>
      <c r="T3" s="2"/>
      <c r="U3" s="4"/>
      <c r="V3" s="4"/>
      <c r="W3" s="4"/>
      <c r="X3" s="4"/>
      <c r="Y3" s="2"/>
      <c r="Z3" s="2"/>
      <c r="AA3" s="2"/>
      <c r="AB3" s="2"/>
      <c r="AC3" s="2"/>
      <c r="AD3" s="2"/>
      <c r="AE3" s="2"/>
    </row>
    <row r="4" spans="1:31" ht="13.5" thickBot="1" x14ac:dyDescent="0.25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5"/>
      <c r="V4" s="5"/>
      <c r="W4" s="5"/>
      <c r="X4" s="5"/>
      <c r="Y4" s="3"/>
      <c r="Z4" s="3"/>
      <c r="AA4" s="3"/>
      <c r="AB4" s="3"/>
      <c r="AC4" s="3"/>
      <c r="AD4" s="3"/>
      <c r="AE4" s="3"/>
    </row>
    <row r="5" spans="1:31" ht="12.75" customHeight="1" x14ac:dyDescent="0.2">
      <c r="A5" s="90" t="s">
        <v>36</v>
      </c>
      <c r="B5" s="92" t="s">
        <v>40</v>
      </c>
      <c r="C5" s="94" t="s">
        <v>1</v>
      </c>
      <c r="D5" s="94" t="s">
        <v>2</v>
      </c>
      <c r="E5" s="98" t="s">
        <v>5</v>
      </c>
      <c r="F5" s="99"/>
      <c r="G5" s="99"/>
      <c r="H5" s="99"/>
      <c r="I5" s="99"/>
      <c r="J5" s="99"/>
      <c r="K5" s="99"/>
      <c r="L5" s="99"/>
      <c r="M5" s="99"/>
      <c r="N5" s="99"/>
      <c r="O5" s="99"/>
      <c r="P5" s="100"/>
      <c r="Q5" s="94" t="s">
        <v>3</v>
      </c>
      <c r="R5" s="92" t="s">
        <v>4</v>
      </c>
      <c r="S5" s="102"/>
      <c r="T5" s="103"/>
      <c r="U5" s="92" t="s">
        <v>6</v>
      </c>
      <c r="V5" s="102"/>
      <c r="W5" s="103"/>
      <c r="X5" s="92" t="s">
        <v>7</v>
      </c>
      <c r="Y5" s="86" t="s">
        <v>8</v>
      </c>
      <c r="Z5" s="86"/>
      <c r="AA5" s="86"/>
      <c r="AB5" s="86"/>
      <c r="AC5" s="86"/>
      <c r="AD5" s="87"/>
      <c r="AE5" s="96" t="s">
        <v>9</v>
      </c>
    </row>
    <row r="6" spans="1:31" ht="45" x14ac:dyDescent="0.2">
      <c r="A6" s="91"/>
      <c r="B6" s="93"/>
      <c r="C6" s="95"/>
      <c r="D6" s="95"/>
      <c r="E6" s="6" t="s">
        <v>10</v>
      </c>
      <c r="F6" s="6" t="s">
        <v>33</v>
      </c>
      <c r="G6" s="6" t="s">
        <v>11</v>
      </c>
      <c r="H6" s="6" t="s">
        <v>12</v>
      </c>
      <c r="I6" s="6" t="s">
        <v>13</v>
      </c>
      <c r="J6" s="6" t="s">
        <v>14</v>
      </c>
      <c r="K6" s="6" t="s">
        <v>15</v>
      </c>
      <c r="L6" s="6" t="s">
        <v>21</v>
      </c>
      <c r="M6" s="6" t="s">
        <v>16</v>
      </c>
      <c r="N6" s="6" t="s">
        <v>17</v>
      </c>
      <c r="O6" s="6" t="s">
        <v>22</v>
      </c>
      <c r="P6" s="6" t="s">
        <v>35</v>
      </c>
      <c r="Q6" s="101"/>
      <c r="R6" s="6" t="s">
        <v>23</v>
      </c>
      <c r="S6" s="6" t="s">
        <v>19</v>
      </c>
      <c r="T6" s="6" t="s">
        <v>20</v>
      </c>
      <c r="U6" s="6" t="s">
        <v>18</v>
      </c>
      <c r="V6" s="6" t="s">
        <v>19</v>
      </c>
      <c r="W6" s="6" t="s">
        <v>20</v>
      </c>
      <c r="X6" s="95"/>
      <c r="Y6" s="24" t="s">
        <v>11</v>
      </c>
      <c r="Z6" s="24" t="s">
        <v>12</v>
      </c>
      <c r="AA6" s="24" t="s">
        <v>13</v>
      </c>
      <c r="AB6" s="24" t="s">
        <v>14</v>
      </c>
      <c r="AC6" s="24" t="s">
        <v>15</v>
      </c>
      <c r="AD6" s="25" t="s">
        <v>34</v>
      </c>
      <c r="AE6" s="97"/>
    </row>
    <row r="7" spans="1:31" ht="40.5" customHeight="1" x14ac:dyDescent="0.2">
      <c r="A7" s="18" t="s">
        <v>24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6"/>
      <c r="M7" s="20"/>
      <c r="N7" s="20"/>
      <c r="O7" s="20"/>
      <c r="P7" s="20"/>
      <c r="Q7" s="21"/>
      <c r="R7" s="20"/>
      <c r="S7" s="20"/>
      <c r="T7" s="20"/>
      <c r="U7" s="20"/>
      <c r="V7" s="20"/>
      <c r="W7" s="20"/>
      <c r="X7" s="22"/>
      <c r="Y7" s="20"/>
      <c r="Z7" s="20"/>
      <c r="AA7" s="20"/>
      <c r="AB7" s="20"/>
      <c r="AC7" s="20"/>
      <c r="AD7" s="20"/>
      <c r="AE7" s="20"/>
    </row>
    <row r="8" spans="1:31" ht="72" customHeight="1" x14ac:dyDescent="0.2">
      <c r="A8" s="27" t="s">
        <v>58</v>
      </c>
      <c r="B8" s="28" t="s">
        <v>47</v>
      </c>
      <c r="C8" s="29" t="s">
        <v>48</v>
      </c>
      <c r="D8" s="29" t="s">
        <v>37</v>
      </c>
      <c r="E8" s="30">
        <v>43062</v>
      </c>
      <c r="F8" s="30">
        <v>43269</v>
      </c>
      <c r="G8" s="30">
        <v>42913</v>
      </c>
      <c r="H8" s="30">
        <v>43300</v>
      </c>
      <c r="I8" s="30">
        <v>43290</v>
      </c>
      <c r="J8" s="30">
        <v>43300</v>
      </c>
      <c r="K8" s="31">
        <v>43305</v>
      </c>
      <c r="L8" s="31">
        <v>43335</v>
      </c>
      <c r="M8" s="31">
        <v>43360</v>
      </c>
      <c r="N8" s="31">
        <v>43363</v>
      </c>
      <c r="O8" s="32">
        <v>43363</v>
      </c>
      <c r="P8" s="32">
        <v>43374</v>
      </c>
      <c r="Q8" s="29" t="s">
        <v>38</v>
      </c>
      <c r="R8" s="29">
        <v>1039500</v>
      </c>
      <c r="S8" s="33"/>
      <c r="T8" s="29">
        <v>1039500</v>
      </c>
      <c r="U8" s="28">
        <v>1026000</v>
      </c>
      <c r="V8" s="34"/>
      <c r="W8" s="28">
        <v>1026000</v>
      </c>
      <c r="X8" s="35" t="s">
        <v>43</v>
      </c>
      <c r="Y8" s="36">
        <v>43256</v>
      </c>
      <c r="Z8" s="36">
        <v>43256</v>
      </c>
      <c r="AA8" s="36">
        <v>43256</v>
      </c>
      <c r="AB8" s="36">
        <v>43256</v>
      </c>
      <c r="AC8" s="36">
        <v>43256</v>
      </c>
      <c r="AD8" s="37"/>
      <c r="AE8" s="38" t="s">
        <v>39</v>
      </c>
    </row>
    <row r="9" spans="1:31" ht="53.25" customHeight="1" x14ac:dyDescent="0.2">
      <c r="A9" s="27" t="s">
        <v>50</v>
      </c>
      <c r="B9" s="28" t="s">
        <v>59</v>
      </c>
      <c r="C9" s="29" t="s">
        <v>48</v>
      </c>
      <c r="D9" s="29" t="s">
        <v>37</v>
      </c>
      <c r="E9" s="30">
        <v>43245</v>
      </c>
      <c r="F9" s="30">
        <v>43269</v>
      </c>
      <c r="G9" s="30">
        <v>43278</v>
      </c>
      <c r="H9" s="30">
        <v>43290</v>
      </c>
      <c r="I9" s="30">
        <v>43290</v>
      </c>
      <c r="J9" s="30">
        <v>43290</v>
      </c>
      <c r="K9" s="36">
        <v>43670</v>
      </c>
      <c r="L9" s="32" t="s">
        <v>72</v>
      </c>
      <c r="M9" s="32">
        <v>43361</v>
      </c>
      <c r="N9" s="32">
        <v>43371</v>
      </c>
      <c r="O9" s="32">
        <v>43390</v>
      </c>
      <c r="P9" s="32" t="s">
        <v>61</v>
      </c>
      <c r="Q9" s="29" t="s">
        <v>38</v>
      </c>
      <c r="R9" s="29">
        <v>2339757</v>
      </c>
      <c r="S9" s="39" t="s">
        <v>51</v>
      </c>
      <c r="T9" s="29"/>
      <c r="U9" s="29"/>
      <c r="V9" s="29">
        <v>783605.9</v>
      </c>
      <c r="W9" s="34"/>
      <c r="X9" s="35" t="s">
        <v>43</v>
      </c>
      <c r="Y9" s="36">
        <v>43251</v>
      </c>
      <c r="Z9" s="36">
        <v>43251</v>
      </c>
      <c r="AA9" s="36">
        <v>43251</v>
      </c>
      <c r="AB9" s="36">
        <v>43251</v>
      </c>
      <c r="AC9" s="36">
        <v>43251</v>
      </c>
      <c r="AD9" s="40"/>
      <c r="AE9" s="38" t="s">
        <v>39</v>
      </c>
    </row>
    <row r="10" spans="1:31" ht="63.75" customHeight="1" x14ac:dyDescent="0.2">
      <c r="A10" s="27" t="s">
        <v>46</v>
      </c>
      <c r="B10" s="28" t="s">
        <v>52</v>
      </c>
      <c r="C10" s="29" t="s">
        <v>48</v>
      </c>
      <c r="D10" s="29" t="s">
        <v>37</v>
      </c>
      <c r="E10" s="41">
        <v>43249</v>
      </c>
      <c r="F10" s="42">
        <v>43297</v>
      </c>
      <c r="G10" s="42">
        <v>43276</v>
      </c>
      <c r="H10" s="42">
        <v>43318</v>
      </c>
      <c r="I10" s="42">
        <v>43318</v>
      </c>
      <c r="J10" s="42">
        <v>43318</v>
      </c>
      <c r="K10" s="36">
        <v>43327</v>
      </c>
      <c r="L10" s="32" t="s">
        <v>73</v>
      </c>
      <c r="M10" s="32" t="s">
        <v>53</v>
      </c>
      <c r="N10" s="32" t="s">
        <v>54</v>
      </c>
      <c r="O10" s="32" t="s">
        <v>55</v>
      </c>
      <c r="P10" s="32" t="s">
        <v>56</v>
      </c>
      <c r="Q10" s="29" t="s">
        <v>38</v>
      </c>
      <c r="R10" s="29">
        <v>1350000</v>
      </c>
      <c r="S10" s="39"/>
      <c r="T10" s="39" t="s">
        <v>57</v>
      </c>
      <c r="U10" s="29">
        <v>1350000</v>
      </c>
      <c r="V10" s="34"/>
      <c r="W10" s="29">
        <v>1350000</v>
      </c>
      <c r="X10" s="35" t="s">
        <v>43</v>
      </c>
      <c r="Y10" s="43">
        <v>43285</v>
      </c>
      <c r="Z10" s="43">
        <v>43285</v>
      </c>
      <c r="AA10" s="43">
        <v>43285</v>
      </c>
      <c r="AB10" s="43">
        <v>43285</v>
      </c>
      <c r="AC10" s="43">
        <v>43285</v>
      </c>
      <c r="AD10" s="40"/>
      <c r="AE10" s="38" t="s">
        <v>39</v>
      </c>
    </row>
    <row r="11" spans="1:31" ht="45" customHeight="1" x14ac:dyDescent="0.2">
      <c r="A11" s="27" t="s">
        <v>49</v>
      </c>
      <c r="B11" s="28" t="s">
        <v>60</v>
      </c>
      <c r="C11" s="29" t="s">
        <v>48</v>
      </c>
      <c r="D11" s="29" t="s">
        <v>37</v>
      </c>
      <c r="E11" s="30">
        <v>43318</v>
      </c>
      <c r="F11" s="30">
        <v>42590</v>
      </c>
      <c r="G11" s="30">
        <v>43328</v>
      </c>
      <c r="H11" s="30">
        <v>43341</v>
      </c>
      <c r="I11" s="30">
        <v>43341</v>
      </c>
      <c r="J11" s="30">
        <v>43341</v>
      </c>
      <c r="K11" s="36">
        <v>43347</v>
      </c>
      <c r="L11" s="32">
        <v>43376</v>
      </c>
      <c r="M11" s="32">
        <v>43392</v>
      </c>
      <c r="N11" s="32">
        <v>43403</v>
      </c>
      <c r="O11" s="44">
        <v>43409</v>
      </c>
      <c r="P11" s="32">
        <v>43411</v>
      </c>
      <c r="Q11" s="29" t="s">
        <v>38</v>
      </c>
      <c r="R11" s="29"/>
      <c r="S11" s="28">
        <v>1464200</v>
      </c>
      <c r="T11" s="29"/>
      <c r="U11" s="29"/>
      <c r="V11" s="29">
        <v>1464200</v>
      </c>
      <c r="W11" s="34"/>
      <c r="X11" s="35" t="s">
        <v>43</v>
      </c>
      <c r="Y11" s="36">
        <v>43320</v>
      </c>
      <c r="Z11" s="36">
        <v>43320</v>
      </c>
      <c r="AA11" s="36">
        <v>43320</v>
      </c>
      <c r="AB11" s="36">
        <v>43320</v>
      </c>
      <c r="AC11" s="36">
        <v>43695</v>
      </c>
      <c r="AD11" s="40"/>
      <c r="AE11" s="38" t="s">
        <v>39</v>
      </c>
    </row>
    <row r="12" spans="1:31" ht="57" customHeight="1" x14ac:dyDescent="0.2">
      <c r="A12" s="27"/>
      <c r="B12" s="39"/>
      <c r="C12" s="38"/>
      <c r="D12" s="29"/>
      <c r="E12" s="45"/>
      <c r="F12" s="46"/>
      <c r="G12" s="46"/>
      <c r="H12" s="46"/>
      <c r="I12" s="46"/>
      <c r="J12" s="46"/>
      <c r="K12" s="46"/>
      <c r="L12" s="46"/>
      <c r="M12" s="46"/>
      <c r="N12" s="46"/>
      <c r="O12" s="47"/>
      <c r="P12" s="46"/>
      <c r="Q12" s="38"/>
      <c r="R12" s="48"/>
      <c r="S12" s="49"/>
      <c r="T12" s="49"/>
      <c r="U12" s="50"/>
      <c r="V12" s="49"/>
      <c r="W12" s="49"/>
      <c r="X12" s="35"/>
      <c r="Y12" s="45"/>
      <c r="Z12" s="45"/>
      <c r="AA12" s="45"/>
      <c r="AB12" s="45"/>
      <c r="AC12" s="45"/>
      <c r="AD12" s="38"/>
      <c r="AE12" s="38"/>
    </row>
    <row r="13" spans="1:31" x14ac:dyDescent="0.2">
      <c r="A13" s="39"/>
      <c r="B13" s="39"/>
      <c r="C13" s="39"/>
      <c r="D13" s="39"/>
      <c r="E13" s="40"/>
      <c r="F13" s="31"/>
      <c r="G13" s="36"/>
      <c r="H13" s="31"/>
      <c r="I13" s="31"/>
      <c r="J13" s="31"/>
      <c r="K13" s="31"/>
      <c r="L13" s="51"/>
      <c r="M13" s="45"/>
      <c r="N13" s="45"/>
      <c r="O13" s="45"/>
      <c r="P13" s="45"/>
      <c r="Q13" s="29"/>
      <c r="R13" s="28"/>
      <c r="S13" s="28"/>
      <c r="T13" s="28"/>
      <c r="U13" s="52"/>
      <c r="V13" s="53"/>
      <c r="W13" s="54"/>
      <c r="X13" s="35"/>
      <c r="Y13" s="32"/>
      <c r="Z13" s="32"/>
      <c r="AA13" s="32"/>
      <c r="AB13" s="32"/>
      <c r="AC13" s="32"/>
      <c r="AD13" s="40"/>
      <c r="AE13" s="38"/>
    </row>
    <row r="14" spans="1:31" x14ac:dyDescent="0.2">
      <c r="A14" s="104" t="s">
        <v>25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55">
        <f>R8+R9+R10+S11</f>
        <v>6193457</v>
      </c>
      <c r="S14" s="40"/>
      <c r="T14" s="40"/>
      <c r="U14" s="55">
        <f>U8+V9+U10+V11</f>
        <v>4623805.9000000004</v>
      </c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pans="1:31" ht="18" customHeight="1" x14ac:dyDescent="0.2">
      <c r="A15" s="104" t="s">
        <v>26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56">
        <f>U8+V9+U10+V11</f>
        <v>4623805.9000000004</v>
      </c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pans="1:31" ht="19.5" customHeight="1" x14ac:dyDescent="0.2">
      <c r="A16" s="104" t="s">
        <v>27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55">
        <f>R14-R15</f>
        <v>1569651.0999999996</v>
      </c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pans="1:32" ht="19.5" customHeight="1" x14ac:dyDescent="0.2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8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</row>
    <row r="18" spans="1:32" ht="19.5" customHeight="1" x14ac:dyDescent="0.2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8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</row>
    <row r="19" spans="1:32" ht="19.5" customHeight="1" x14ac:dyDescent="0.2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8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</row>
    <row r="20" spans="1:32" ht="19.5" customHeight="1" x14ac:dyDescent="0.2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8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</row>
    <row r="21" spans="1:32" ht="19.5" customHeight="1" x14ac:dyDescent="0.25">
      <c r="A21" s="7" t="s">
        <v>71</v>
      </c>
      <c r="B21" s="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8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</row>
    <row r="22" spans="1:32" ht="24" customHeight="1" thickBot="1" x14ac:dyDescent="0.2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59"/>
      <c r="Y22" s="59"/>
      <c r="Z22" s="59"/>
      <c r="AA22" s="59"/>
      <c r="AB22" s="59"/>
      <c r="AC22" s="59"/>
      <c r="AD22" s="59"/>
      <c r="AE22" s="59"/>
    </row>
    <row r="23" spans="1:32" ht="24" customHeight="1" x14ac:dyDescent="0.2">
      <c r="A23" s="90" t="s">
        <v>36</v>
      </c>
      <c r="B23" s="92" t="s">
        <v>40</v>
      </c>
      <c r="C23" s="94" t="s">
        <v>1</v>
      </c>
      <c r="D23" s="94" t="s">
        <v>2</v>
      </c>
      <c r="E23" s="98" t="s">
        <v>5</v>
      </c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100"/>
      <c r="Q23" s="94" t="s">
        <v>3</v>
      </c>
      <c r="R23" s="92" t="s">
        <v>4</v>
      </c>
      <c r="S23" s="102"/>
      <c r="T23" s="103"/>
      <c r="U23" s="92" t="s">
        <v>6</v>
      </c>
      <c r="V23" s="102"/>
      <c r="W23" s="103"/>
      <c r="X23" s="92" t="s">
        <v>7</v>
      </c>
      <c r="Y23" s="86" t="s">
        <v>8</v>
      </c>
      <c r="Z23" s="86"/>
      <c r="AA23" s="86"/>
      <c r="AB23" s="86"/>
      <c r="AC23" s="86"/>
      <c r="AD23" s="87"/>
      <c r="AE23" s="96" t="s">
        <v>9</v>
      </c>
    </row>
    <row r="24" spans="1:32" ht="24" customHeight="1" thickBot="1" x14ac:dyDescent="0.25">
      <c r="A24" s="91"/>
      <c r="B24" s="93"/>
      <c r="C24" s="95"/>
      <c r="D24" s="95"/>
      <c r="E24" s="6" t="s">
        <v>10</v>
      </c>
      <c r="F24" s="6" t="s">
        <v>33</v>
      </c>
      <c r="G24" s="6" t="s">
        <v>11</v>
      </c>
      <c r="H24" s="6" t="s">
        <v>12</v>
      </c>
      <c r="I24" s="6" t="s">
        <v>13</v>
      </c>
      <c r="J24" s="6" t="s">
        <v>14</v>
      </c>
      <c r="K24" s="6" t="s">
        <v>15</v>
      </c>
      <c r="L24" s="6" t="s">
        <v>21</v>
      </c>
      <c r="M24" s="6" t="s">
        <v>16</v>
      </c>
      <c r="N24" s="6" t="s">
        <v>17</v>
      </c>
      <c r="O24" s="6" t="s">
        <v>22</v>
      </c>
      <c r="P24" s="6" t="s">
        <v>35</v>
      </c>
      <c r="Q24" s="101"/>
      <c r="R24" s="6" t="s">
        <v>23</v>
      </c>
      <c r="S24" s="6" t="s">
        <v>19</v>
      </c>
      <c r="T24" s="6" t="s">
        <v>20</v>
      </c>
      <c r="U24" s="6" t="s">
        <v>18</v>
      </c>
      <c r="V24" s="6" t="s">
        <v>19</v>
      </c>
      <c r="W24" s="6" t="s">
        <v>20</v>
      </c>
      <c r="X24" s="95"/>
      <c r="Y24" s="24" t="s">
        <v>11</v>
      </c>
      <c r="Z24" s="24" t="s">
        <v>12</v>
      </c>
      <c r="AA24" s="24" t="s">
        <v>13</v>
      </c>
      <c r="AB24" s="24" t="s">
        <v>14</v>
      </c>
      <c r="AC24" s="24" t="s">
        <v>15</v>
      </c>
      <c r="AD24" s="25" t="s">
        <v>34</v>
      </c>
      <c r="AE24" s="97"/>
    </row>
    <row r="25" spans="1:32" ht="47.25" customHeight="1" x14ac:dyDescent="0.2">
      <c r="A25" s="61" t="s">
        <v>28</v>
      </c>
      <c r="B25" s="62"/>
      <c r="C25" s="63"/>
      <c r="D25" s="63"/>
      <c r="E25" s="63"/>
      <c r="F25" s="63"/>
      <c r="G25" s="63"/>
      <c r="H25" s="63"/>
      <c r="I25" s="63"/>
      <c r="J25" s="63"/>
      <c r="K25" s="63"/>
      <c r="L25" s="64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</row>
    <row r="26" spans="1:32" ht="58.5" customHeight="1" x14ac:dyDescent="0.2">
      <c r="A26" s="27" t="s">
        <v>62</v>
      </c>
      <c r="B26" s="28" t="s">
        <v>63</v>
      </c>
      <c r="C26" s="29" t="s">
        <v>64</v>
      </c>
      <c r="D26" s="29" t="s">
        <v>37</v>
      </c>
      <c r="E26" s="36">
        <v>43383</v>
      </c>
      <c r="F26" s="31">
        <v>43410</v>
      </c>
      <c r="G26" s="41">
        <v>43419</v>
      </c>
      <c r="H26" s="41">
        <v>43432</v>
      </c>
      <c r="I26" s="41">
        <v>43432</v>
      </c>
      <c r="J26" s="41">
        <v>43432</v>
      </c>
      <c r="K26" s="30">
        <v>43441</v>
      </c>
      <c r="L26" s="32" t="s">
        <v>42</v>
      </c>
      <c r="M26" s="32"/>
      <c r="N26" s="32"/>
      <c r="O26" s="40"/>
      <c r="P26" s="40"/>
      <c r="Q26" s="65" t="s">
        <v>38</v>
      </c>
      <c r="R26" s="29">
        <v>4946253.9000000004</v>
      </c>
      <c r="S26" s="29"/>
      <c r="T26" s="39" t="s">
        <v>65</v>
      </c>
      <c r="U26" s="39" t="s">
        <v>66</v>
      </c>
      <c r="V26" s="34"/>
      <c r="W26" s="39" t="s">
        <v>66</v>
      </c>
      <c r="X26" s="35" t="s">
        <v>43</v>
      </c>
      <c r="Y26" s="31">
        <v>43426</v>
      </c>
      <c r="Z26" s="31">
        <v>43426</v>
      </c>
      <c r="AA26" s="31">
        <v>43426</v>
      </c>
      <c r="AB26" s="31">
        <v>43426</v>
      </c>
      <c r="AC26" s="31">
        <v>43426</v>
      </c>
      <c r="AD26" s="40"/>
      <c r="AE26" s="28" t="s">
        <v>45</v>
      </c>
      <c r="AF26" s="3"/>
    </row>
    <row r="27" spans="1:32" ht="66" customHeight="1" x14ac:dyDescent="0.2">
      <c r="A27" s="27" t="s">
        <v>67</v>
      </c>
      <c r="B27" s="28" t="s">
        <v>68</v>
      </c>
      <c r="C27" s="29" t="s">
        <v>48</v>
      </c>
      <c r="D27" s="29" t="s">
        <v>37</v>
      </c>
      <c r="E27" s="30">
        <v>43410</v>
      </c>
      <c r="F27" s="30">
        <v>43411</v>
      </c>
      <c r="G27" s="30">
        <v>43420</v>
      </c>
      <c r="H27" s="30">
        <v>43432</v>
      </c>
      <c r="I27" s="30">
        <v>43432</v>
      </c>
      <c r="J27" s="30">
        <v>43432</v>
      </c>
      <c r="K27" s="36">
        <v>43439</v>
      </c>
      <c r="L27" s="32" t="s">
        <v>42</v>
      </c>
      <c r="M27" s="38"/>
      <c r="N27" s="38"/>
      <c r="O27" s="40"/>
      <c r="P27" s="40"/>
      <c r="Q27" s="29" t="s">
        <v>38</v>
      </c>
      <c r="R27" s="29">
        <v>1542000</v>
      </c>
      <c r="S27" s="66"/>
      <c r="T27" s="39" t="s">
        <v>69</v>
      </c>
      <c r="U27" s="39" t="s">
        <v>70</v>
      </c>
      <c r="V27" s="34"/>
      <c r="W27" s="39" t="s">
        <v>70</v>
      </c>
      <c r="X27" s="35" t="s">
        <v>43</v>
      </c>
      <c r="Y27" s="36">
        <v>43398</v>
      </c>
      <c r="Z27" s="36">
        <v>43398</v>
      </c>
      <c r="AA27" s="36">
        <v>43398</v>
      </c>
      <c r="AB27" s="36">
        <v>43398</v>
      </c>
      <c r="AC27" s="36">
        <v>43398</v>
      </c>
      <c r="AD27" s="40"/>
      <c r="AE27" s="28" t="s">
        <v>45</v>
      </c>
      <c r="AF27" s="3"/>
    </row>
    <row r="28" spans="1:32" ht="45.75" customHeight="1" x14ac:dyDescent="0.2">
      <c r="A28" s="29"/>
      <c r="B28" s="28"/>
      <c r="C28" s="29"/>
      <c r="D28" s="29"/>
      <c r="E28" s="41"/>
      <c r="F28" s="30"/>
      <c r="G28" s="30"/>
      <c r="H28" s="30"/>
      <c r="I28" s="30"/>
      <c r="J28" s="30"/>
      <c r="K28" s="30"/>
      <c r="L28" s="46"/>
      <c r="M28" s="46"/>
      <c r="N28" s="46"/>
      <c r="O28" s="46"/>
      <c r="P28" s="46"/>
      <c r="Q28" s="29"/>
      <c r="R28" s="29"/>
      <c r="S28" s="49"/>
      <c r="T28" s="49"/>
      <c r="U28" s="49"/>
      <c r="V28" s="49"/>
      <c r="W28" s="49"/>
      <c r="X28" s="35"/>
      <c r="Y28" s="38"/>
      <c r="Z28" s="38"/>
      <c r="AA28" s="38"/>
      <c r="AB28" s="38"/>
      <c r="AC28" s="38"/>
      <c r="AD28" s="38"/>
      <c r="AE28" s="39"/>
      <c r="AF28" s="3"/>
    </row>
    <row r="29" spans="1:32" ht="45.75" customHeight="1" x14ac:dyDescent="0.2">
      <c r="A29" s="29"/>
      <c r="B29" s="39"/>
      <c r="C29" s="29"/>
      <c r="D29" s="29"/>
      <c r="E29" s="30"/>
      <c r="F29" s="67"/>
      <c r="G29" s="67"/>
      <c r="H29" s="67"/>
      <c r="I29" s="67"/>
      <c r="J29" s="67"/>
      <c r="K29" s="56"/>
      <c r="L29" s="29"/>
      <c r="M29" s="40"/>
      <c r="N29" s="40"/>
      <c r="O29" s="40"/>
      <c r="P29" s="40"/>
      <c r="Q29" s="29"/>
      <c r="R29" s="66"/>
      <c r="S29" s="66"/>
      <c r="T29" s="29"/>
      <c r="U29" s="29"/>
      <c r="V29" s="34"/>
      <c r="W29" s="34"/>
      <c r="X29" s="35"/>
      <c r="Y29" s="36"/>
      <c r="Z29" s="36"/>
      <c r="AA29" s="36"/>
      <c r="AB29" s="36"/>
      <c r="AC29" s="36"/>
      <c r="AD29" s="40"/>
      <c r="AE29" s="11"/>
      <c r="AF29" s="3"/>
    </row>
    <row r="30" spans="1:32" ht="61.5" customHeight="1" x14ac:dyDescent="0.2">
      <c r="A30" s="27"/>
      <c r="B30" s="28"/>
      <c r="C30" s="29"/>
      <c r="D30" s="29"/>
      <c r="E30" s="30"/>
      <c r="F30" s="30"/>
      <c r="G30" s="27"/>
      <c r="H30" s="30"/>
      <c r="I30" s="30"/>
      <c r="J30" s="30"/>
      <c r="K30" s="36"/>
      <c r="L30" s="28"/>
      <c r="M30" s="38"/>
      <c r="N30" s="38"/>
      <c r="O30" s="40"/>
      <c r="P30" s="40"/>
      <c r="Q30" s="29"/>
      <c r="R30" s="66"/>
      <c r="S30" s="66"/>
      <c r="T30" s="38"/>
      <c r="U30" s="38"/>
      <c r="V30" s="34"/>
      <c r="W30" s="34"/>
      <c r="X30" s="35"/>
      <c r="Y30" s="36"/>
      <c r="Z30" s="36"/>
      <c r="AA30" s="36"/>
      <c r="AB30" s="36"/>
      <c r="AC30" s="36"/>
      <c r="AD30" s="40"/>
      <c r="AE30" s="28"/>
      <c r="AF30" s="3"/>
    </row>
    <row r="31" spans="1:32" x14ac:dyDescent="0.2">
      <c r="A31" s="29"/>
      <c r="B31" s="39"/>
      <c r="C31" s="29"/>
      <c r="D31" s="29"/>
      <c r="E31" s="30"/>
      <c r="F31" s="30"/>
      <c r="G31" s="30"/>
      <c r="H31" s="30"/>
      <c r="I31" s="30"/>
      <c r="J31" s="30"/>
      <c r="K31" s="68"/>
      <c r="L31" s="38"/>
      <c r="M31" s="40"/>
      <c r="N31" s="40"/>
      <c r="O31" s="40"/>
      <c r="P31" s="40"/>
      <c r="Q31" s="29"/>
      <c r="R31" s="69"/>
      <c r="S31" s="69"/>
      <c r="T31" s="38"/>
      <c r="U31" s="48"/>
      <c r="V31" s="48"/>
      <c r="W31" s="39"/>
      <c r="X31" s="35"/>
      <c r="Y31" s="45"/>
      <c r="Z31" s="45"/>
      <c r="AA31" s="45"/>
      <c r="AB31" s="45"/>
      <c r="AC31" s="45"/>
      <c r="AD31" s="38"/>
      <c r="AE31" s="28"/>
      <c r="AF31" s="3"/>
    </row>
    <row r="32" spans="1:32" x14ac:dyDescent="0.2">
      <c r="A32" s="88" t="s">
        <v>29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23">
        <v>4042561</v>
      </c>
      <c r="S32" s="12"/>
      <c r="T32" s="12"/>
      <c r="U32" s="13"/>
      <c r="V32" s="13"/>
      <c r="W32" s="13"/>
      <c r="X32" s="14"/>
      <c r="Y32" s="14"/>
      <c r="Z32" s="14"/>
      <c r="AA32" s="14"/>
      <c r="AB32" s="14"/>
      <c r="AC32" s="14"/>
      <c r="AD32" s="14"/>
      <c r="AE32" s="14"/>
    </row>
    <row r="33" spans="1:3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70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5" x14ac:dyDescent="0.2">
      <c r="A34" s="3"/>
      <c r="B34" s="8" t="s">
        <v>30</v>
      </c>
      <c r="C34" s="8"/>
      <c r="D34" s="8"/>
      <c r="E34" s="8"/>
      <c r="F34" s="8"/>
      <c r="G34" s="8"/>
      <c r="H34" s="8"/>
      <c r="I34" s="8"/>
      <c r="J34" s="8"/>
      <c r="K34" s="71"/>
      <c r="L34" s="71"/>
      <c r="M34" s="71" t="s">
        <v>31</v>
      </c>
      <c r="N34" s="71"/>
      <c r="O34" s="8"/>
      <c r="P34" s="8"/>
      <c r="Q34" s="8"/>
      <c r="R34" s="72"/>
      <c r="S34" s="73"/>
      <c r="T34" s="74" t="s">
        <v>32</v>
      </c>
      <c r="U34" s="75"/>
      <c r="V34" s="76"/>
      <c r="W34" s="74"/>
      <c r="X34" s="77"/>
      <c r="Y34" s="3"/>
      <c r="Z34" s="78"/>
      <c r="AA34" s="79"/>
      <c r="AB34" s="79"/>
      <c r="AC34" s="79"/>
      <c r="AD34" s="78"/>
      <c r="AE34" s="78"/>
    </row>
    <row r="35" spans="1:31" ht="15" x14ac:dyDescent="0.2">
      <c r="A35" s="3"/>
      <c r="B35" s="8"/>
      <c r="C35" s="8"/>
      <c r="D35" s="8"/>
      <c r="E35" s="8"/>
      <c r="F35" s="8"/>
      <c r="G35" s="8"/>
      <c r="H35" s="8"/>
      <c r="I35" s="8"/>
      <c r="J35" s="8"/>
      <c r="K35" s="71"/>
      <c r="L35" s="71"/>
      <c r="M35" s="71"/>
      <c r="N35" s="71"/>
      <c r="O35" s="8"/>
      <c r="P35" s="8"/>
      <c r="Q35" s="8"/>
      <c r="R35" s="72"/>
      <c r="S35" s="73"/>
      <c r="T35" s="74"/>
      <c r="U35" s="75"/>
      <c r="V35" s="76"/>
      <c r="W35" s="74"/>
      <c r="X35" s="77"/>
      <c r="Y35" s="3"/>
      <c r="Z35" s="78"/>
      <c r="AA35" s="79"/>
      <c r="AB35" s="79"/>
      <c r="AC35" s="79"/>
      <c r="AD35" s="78"/>
      <c r="AE35" s="78"/>
    </row>
    <row r="36" spans="1:31" ht="15" x14ac:dyDescent="0.2">
      <c r="A36" s="3"/>
      <c r="B36" s="8"/>
      <c r="C36" s="8"/>
      <c r="D36" s="8"/>
      <c r="E36" s="8"/>
      <c r="F36" s="8"/>
      <c r="G36" s="8"/>
      <c r="H36" s="8"/>
      <c r="I36" s="8"/>
      <c r="J36" s="8"/>
      <c r="K36" s="79"/>
      <c r="L36" s="79"/>
      <c r="M36" s="79"/>
      <c r="N36" s="79"/>
      <c r="O36" s="8"/>
      <c r="P36" s="8"/>
      <c r="Q36" s="8"/>
      <c r="R36" s="72"/>
      <c r="S36" s="3"/>
      <c r="T36" s="8"/>
      <c r="U36" s="75"/>
      <c r="V36" s="76"/>
      <c r="W36" s="8"/>
      <c r="X36" s="80"/>
      <c r="Y36" s="3"/>
      <c r="Z36" s="81"/>
      <c r="AA36" s="8"/>
      <c r="AB36" s="8"/>
      <c r="AC36" s="8"/>
      <c r="AD36" s="8"/>
      <c r="AE36" s="8"/>
    </row>
    <row r="37" spans="1:31" ht="15.75" x14ac:dyDescent="0.25">
      <c r="A37" s="3"/>
      <c r="B37" s="82" t="s">
        <v>76</v>
      </c>
      <c r="C37" s="8"/>
      <c r="D37" s="8"/>
      <c r="E37" s="8"/>
      <c r="F37" s="8"/>
      <c r="G37" s="8"/>
      <c r="H37" s="8"/>
      <c r="I37" s="8"/>
      <c r="J37" s="8"/>
      <c r="K37" s="7"/>
      <c r="L37" s="7"/>
      <c r="M37" s="83" t="s">
        <v>77</v>
      </c>
      <c r="N37" s="83"/>
      <c r="O37" s="8"/>
      <c r="P37" s="8"/>
      <c r="Q37" s="8"/>
      <c r="R37" s="76"/>
      <c r="S37" s="75"/>
      <c r="T37" s="83" t="s">
        <v>78</v>
      </c>
      <c r="U37" s="83"/>
      <c r="V37" s="76"/>
      <c r="W37" s="8"/>
      <c r="X37" s="77"/>
      <c r="Y37" s="3"/>
      <c r="Z37" s="81"/>
      <c r="AA37" s="8"/>
      <c r="AB37" s="8"/>
      <c r="AC37" s="8"/>
      <c r="AD37" s="8"/>
      <c r="AE37" s="8"/>
    </row>
    <row r="38" spans="1:31" ht="15" x14ac:dyDescent="0.2">
      <c r="A38" s="3"/>
      <c r="B38" s="5" t="s">
        <v>44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84" t="s">
        <v>74</v>
      </c>
      <c r="N38" s="84"/>
      <c r="O38" s="3"/>
      <c r="P38" s="3"/>
      <c r="Q38" s="3"/>
      <c r="R38" s="3"/>
      <c r="S38" s="3"/>
      <c r="T38" s="85" t="s">
        <v>75</v>
      </c>
      <c r="U38" s="85"/>
      <c r="V38" s="3"/>
      <c r="W38" s="8"/>
      <c r="X38" s="3"/>
      <c r="Y38" s="3"/>
      <c r="Z38" s="3"/>
      <c r="AA38" s="3"/>
      <c r="AB38" s="3"/>
      <c r="AC38" s="3"/>
      <c r="AD38" s="3"/>
      <c r="AE38" s="3"/>
    </row>
    <row r="39" spans="1:3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x14ac:dyDescent="0.2">
      <c r="A42" s="3"/>
      <c r="B42" s="3"/>
      <c r="C42" s="3"/>
      <c r="D42" s="3"/>
      <c r="E42" s="3"/>
      <c r="F42" s="3"/>
      <c r="G42" s="3"/>
      <c r="H42" s="3"/>
      <c r="I42" s="3"/>
      <c r="J42" s="3" t="s">
        <v>41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x14ac:dyDescent="0.2"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</row>
    <row r="44" spans="1:31" x14ac:dyDescent="0.2"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</row>
    <row r="45" spans="1:31" x14ac:dyDescent="0.2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</row>
    <row r="46" spans="1:31" x14ac:dyDescent="0.2"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</row>
    <row r="47" spans="1:31" x14ac:dyDescent="0.2"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</row>
    <row r="48" spans="1:31" x14ac:dyDescent="0.2">
      <c r="A48" s="10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</row>
    <row r="49" spans="1:31" x14ac:dyDescent="0.2">
      <c r="A49" s="16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</row>
    <row r="50" spans="1:31" x14ac:dyDescent="0.2">
      <c r="A50" s="16"/>
    </row>
    <row r="51" spans="1:31" x14ac:dyDescent="0.2">
      <c r="A51" s="17"/>
    </row>
    <row r="52" spans="1:31" x14ac:dyDescent="0.2">
      <c r="A52" s="16"/>
    </row>
    <row r="53" spans="1:31" x14ac:dyDescent="0.2">
      <c r="A53" s="16"/>
    </row>
    <row r="54" spans="1:31" x14ac:dyDescent="0.2">
      <c r="A54" s="16"/>
    </row>
    <row r="55" spans="1:31" x14ac:dyDescent="0.2">
      <c r="A55" s="10"/>
    </row>
    <row r="56" spans="1:31" x14ac:dyDescent="0.2">
      <c r="A56" s="10"/>
    </row>
  </sheetData>
  <mergeCells count="30">
    <mergeCell ref="A15:Q15"/>
    <mergeCell ref="A16:Q16"/>
    <mergeCell ref="A14:Q14"/>
    <mergeCell ref="A5:A6"/>
    <mergeCell ref="B5:B6"/>
    <mergeCell ref="AE23:AE24"/>
    <mergeCell ref="X5:X6"/>
    <mergeCell ref="Y5:AD5"/>
    <mergeCell ref="AE5:AE6"/>
    <mergeCell ref="C5:C6"/>
    <mergeCell ref="D5:D6"/>
    <mergeCell ref="E5:P5"/>
    <mergeCell ref="Q5:Q6"/>
    <mergeCell ref="X23:X24"/>
    <mergeCell ref="R5:T5"/>
    <mergeCell ref="U5:W5"/>
    <mergeCell ref="E23:P23"/>
    <mergeCell ref="Q23:Q24"/>
    <mergeCell ref="R23:T23"/>
    <mergeCell ref="U23:W23"/>
    <mergeCell ref="C23:C24"/>
    <mergeCell ref="M37:N37"/>
    <mergeCell ref="M38:N38"/>
    <mergeCell ref="T37:U37"/>
    <mergeCell ref="T38:U38"/>
    <mergeCell ref="Y23:AD23"/>
    <mergeCell ref="A32:Q32"/>
    <mergeCell ref="A23:A24"/>
    <mergeCell ref="B23:B24"/>
    <mergeCell ref="D23:D24"/>
  </mergeCells>
  <pageMargins left="1" right="0.7" top="0.75" bottom="0.5" header="0.3" footer="0.3"/>
  <pageSetup paperSize="121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PMR 2018-Jul-Dec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PMR Format 2016</dc:subject>
  <dc:creator>Admin</dc:creator>
  <cp:lastModifiedBy>Ludy L. Capuyan</cp:lastModifiedBy>
  <cp:lastPrinted>2019-01-23T00:11:20Z</cp:lastPrinted>
  <dcterms:created xsi:type="dcterms:W3CDTF">2010-01-26T02:04:34Z</dcterms:created>
  <dcterms:modified xsi:type="dcterms:W3CDTF">2019-01-23T00:20:21Z</dcterms:modified>
</cp:coreProperties>
</file>